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<sst xmlns="http://schemas.openxmlformats.org/spreadsheetml/2006/main" count="26" uniqueCount="21">
  <si>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BHS Кабель — калькулятор</t>
  </si>
  <si>
    <t>Размеры перекрытия</t>
  </si>
  <si>
    <t>Колонна</t>
  </si>
  <si>
    <t>Инструкция:</t>
  </si>
  <si>
    <t>Длина см.</t>
  </si>
  <si>
    <t>Заполните области, которые отмечены зеленым.</t>
  </si>
  <si>
    <t>Ширина см.</t>
  </si>
  <si>
    <t xml:space="preserve">Калькулятор сделает весь подсчет. </t>
  </si>
  <si>
    <t>Площадь</t>
  </si>
  <si>
    <t>Высота см.</t>
  </si>
  <si>
    <t xml:space="preserve">Выберите подходящую длину кабеля. </t>
  </si>
  <si>
    <t>Расстояние между витками в см.</t>
  </si>
  <si>
    <t>Длина кабеля в метрах общая</t>
  </si>
  <si>
    <t>Длина кабеля, в метрах</t>
  </si>
  <si>
    <t>Кол-во. Колонн</t>
  </si>
  <si>
    <t>Типы длин кабеля на выбор</t>
  </si>
  <si>
    <t>M</t>
  </si>
  <si>
    <t>Кол-во.</t>
  </si>
  <si>
    <t>ПРЕДУПРЕЖДЕНИЕ:</t>
  </si>
  <si>
    <t>Этот калькулятор предназначен для примерного вычисления.</t>
  </si>
  <si>
    <t>Все окончательные расчеты должны проводиться квалифицированным специалистом.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</si>
</sst>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Protection="1">
      <alignment/>
      <protection/>
    </xf>
    <xf numFmtId="0" fontId="2" fillId="0" borderId="10" xfId="33" applyFont="1" applyBorder="1" applyProtection="1">
      <alignment/>
      <protection/>
    </xf>
    <xf numFmtId="0" fontId="1" fillId="33" borderId="11" xfId="33" applyFont="1" applyFill="1" applyBorder="1" applyAlignment="1" applyProtection="1">
      <alignment horizontal="center"/>
      <protection locked="0"/>
    </xf>
    <xf numFmtId="0" fontId="1" fillId="33" borderId="11" xfId="33" applyFill="1" applyBorder="1" applyAlignment="1" applyProtection="1">
      <alignment horizontal="center"/>
      <protection locked="0"/>
    </xf>
    <xf numFmtId="0" fontId="1" fillId="0" borderId="0" xfId="33" applyFont="1" applyProtection="1">
      <alignment/>
      <protection/>
    </xf>
    <xf numFmtId="0" fontId="2" fillId="0" borderId="12" xfId="33" applyFont="1" applyBorder="1" applyProtection="1">
      <alignment/>
      <protection/>
    </xf>
    <xf numFmtId="0" fontId="1" fillId="33" borderId="13" xfId="33" applyFont="1" applyFill="1" applyBorder="1" applyAlignment="1" applyProtection="1">
      <alignment horizontal="center"/>
      <protection locked="0"/>
    </xf>
    <xf numFmtId="0" fontId="1" fillId="33" borderId="13" xfId="33" applyFill="1" applyBorder="1" applyAlignment="1" applyProtection="1">
      <alignment horizontal="center"/>
      <protection locked="0"/>
    </xf>
    <xf numFmtId="0" fontId="2" fillId="0" borderId="14" xfId="33" applyFont="1" applyBorder="1" applyProtection="1">
      <alignment/>
      <protection/>
    </xf>
    <xf numFmtId="0" fontId="1" fillId="34" borderId="15" xfId="33" applyFill="1" applyBorder="1" applyAlignment="1" applyProtection="1">
      <alignment horizontal="center"/>
      <protection/>
    </xf>
    <xf numFmtId="0" fontId="1" fillId="34" borderId="0" xfId="33" applyFill="1">
      <alignment/>
      <protection/>
    </xf>
    <xf numFmtId="0" fontId="2" fillId="0" borderId="12" xfId="33" applyFont="1" applyBorder="1" applyAlignment="1" applyProtection="1">
      <alignment wrapText="1"/>
      <protection/>
    </xf>
    <xf numFmtId="0" fontId="2" fillId="0" borderId="16" xfId="33" applyFont="1" applyBorder="1" applyAlignment="1" applyProtection="1">
      <alignment wrapText="1"/>
      <protection/>
    </xf>
    <xf numFmtId="0" fontId="1" fillId="34" borderId="17" xfId="33" applyFill="1" applyBorder="1" applyAlignment="1" applyProtection="1">
      <alignment horizontal="center"/>
      <protection/>
    </xf>
    <xf numFmtId="0" fontId="1" fillId="0" borderId="13" xfId="33" applyBorder="1" applyAlignment="1" applyProtection="1">
      <alignment horizontal="center"/>
      <protection/>
    </xf>
    <xf numFmtId="0" fontId="2" fillId="0" borderId="14" xfId="33" applyFont="1" applyFill="1" applyBorder="1" applyProtection="1">
      <alignment/>
      <protection/>
    </xf>
    <xf numFmtId="0" fontId="1" fillId="33" borderId="15" xfId="33" applyFill="1" applyBorder="1" applyAlignment="1" applyProtection="1">
      <alignment horizontal="center"/>
      <protection locked="0"/>
    </xf>
    <xf numFmtId="0" fontId="1" fillId="0" borderId="0" xfId="33" applyFill="1" applyBorder="1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 applyProtection="1">
      <alignment horizontal="center"/>
      <protection/>
    </xf>
    <xf numFmtId="0" fontId="2" fillId="34" borderId="0" xfId="33" applyFont="1" applyFill="1" applyProtection="1">
      <alignment/>
      <protection/>
    </xf>
    <xf numFmtId="0" fontId="2" fillId="0" borderId="0" xfId="33" applyFont="1" applyAlignment="1">
      <alignment horizontal="center"/>
      <protection/>
    </xf>
    <xf numFmtId="0" fontId="2" fillId="34" borderId="0" xfId="33" applyFont="1" applyFill="1">
      <alignment/>
      <protection/>
    </xf>
    <xf numFmtId="0" fontId="2" fillId="0" borderId="10" xfId="33" applyFont="1" applyBorder="1" applyAlignment="1" applyProtection="1">
      <alignment horizontal="center"/>
      <protection/>
    </xf>
    <xf numFmtId="1" fontId="1" fillId="34" borderId="11" xfId="33" applyNumberFormat="1" applyFill="1" applyBorder="1" applyAlignment="1" applyProtection="1">
      <alignment horizontal="center"/>
      <protection/>
    </xf>
    <xf numFmtId="0" fontId="2" fillId="0" borderId="12" xfId="33" applyFont="1" applyBorder="1" applyAlignment="1" applyProtection="1">
      <alignment horizontal="center"/>
      <protection/>
    </xf>
    <xf numFmtId="1" fontId="1" fillId="34" borderId="13" xfId="33" applyNumberFormat="1" applyFill="1" applyBorder="1" applyAlignment="1" applyProtection="1">
      <alignment horizontal="center"/>
      <protection/>
    </xf>
    <xf numFmtId="0" fontId="2" fillId="0" borderId="14" xfId="33" applyFont="1" applyBorder="1" applyAlignment="1" applyProtection="1">
      <alignment horizontal="center"/>
      <protection/>
    </xf>
    <xf numFmtId="1" fontId="1" fillId="34" borderId="15" xfId="33" applyNumberFormat="1" applyFill="1" applyBorder="1" applyAlignment="1" applyProtection="1">
      <alignment horizontal="center"/>
      <protection/>
    </xf>
    <xf numFmtId="0" fontId="3" fillId="35" borderId="0" xfId="33" applyFont="1" applyFill="1" applyProtection="1">
      <alignment/>
      <protection/>
    </xf>
    <xf numFmtId="0" fontId="1" fillId="35" borderId="0" xfId="33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3" sqref="D3"/>
    </sheetView>
  </sheetViews>
  <sheetFormatPr defaultColWidth="8.7109375" defaultRowHeight="12.75"/>
  <cols>
    <col min="1" max="1" width="16.28125" style="1" customWidth="1"/>
    <col min="2" max="3" width="8.7109375" style="1" customWidth="1"/>
    <col min="4" max="4" width="19.140625" style="1" customWidth="1"/>
    <col min="5" max="9" width="8.7109375" style="1" customWidth="1"/>
    <col min="10" max="10" width="16.7109375" style="1" customWidth="1"/>
    <col min="11" max="16384" width="8.7109375" style="1" customWidth="1"/>
  </cols>
  <sheetData>
    <row r="1" ht="15">
      <c r="A1" s="2" t="s">
        <v>0</v>
      </c>
    </row>
    <row r="3" spans="1:7" ht="15">
      <c r="A3" s="2" t="s">
        <v>1</v>
      </c>
      <c r="D3" s="2" t="s">
        <v>2</v>
      </c>
      <c r="G3" s="2" t="s">
        <v>3</v>
      </c>
    </row>
    <row r="4" spans="1:7" ht="15">
      <c r="A4" s="3" t="s">
        <v>4</v>
      </c>
      <c r="B4" s="4">
        <v>36</v>
      </c>
      <c r="D4" s="3" t="s">
        <v>4</v>
      </c>
      <c r="E4" s="5">
        <v>0</v>
      </c>
      <c r="G4" s="6" t="s">
        <v>5</v>
      </c>
    </row>
    <row r="5" spans="1:7" ht="15">
      <c r="A5" s="7" t="s">
        <v>6</v>
      </c>
      <c r="B5" s="8">
        <v>0.6000000000000001</v>
      </c>
      <c r="D5" s="7" t="s">
        <v>6</v>
      </c>
      <c r="E5" s="9">
        <v>0</v>
      </c>
      <c r="G5" s="6" t="s">
        <v>7</v>
      </c>
    </row>
    <row r="6" spans="1:7" ht="15">
      <c r="A6" s="10" t="s">
        <v>8</v>
      </c>
      <c r="B6" s="11">
        <f>B4*B5</f>
        <v>21.6</v>
      </c>
      <c r="D6" s="7" t="s">
        <v>9</v>
      </c>
      <c r="E6" s="9">
        <v>0</v>
      </c>
      <c r="G6" s="6" t="s">
        <v>10</v>
      </c>
    </row>
    <row r="7" spans="2:5" ht="30">
      <c r="B7" s="12"/>
      <c r="D7" s="13" t="s">
        <v>11</v>
      </c>
      <c r="E7" s="9">
        <v>20</v>
      </c>
    </row>
    <row r="8" spans="1:5" ht="30">
      <c r="A8" s="14" t="s">
        <v>12</v>
      </c>
      <c r="B8" s="15">
        <f>(B6/0.2)+B5</f>
        <v>108.6</v>
      </c>
      <c r="D8" s="13" t="s">
        <v>13</v>
      </c>
      <c r="E8" s="16">
        <f>(2*E4+2*E5)*(E6/E7)/100</f>
        <v>0</v>
      </c>
    </row>
    <row r="9" spans="2:5" ht="15">
      <c r="B9" s="12"/>
      <c r="D9" s="17" t="s">
        <v>14</v>
      </c>
      <c r="E9" s="18">
        <v>0</v>
      </c>
    </row>
    <row r="10" spans="1:5" ht="15">
      <c r="A10" s="2" t="s">
        <v>15</v>
      </c>
      <c r="B10" s="19"/>
      <c r="D10" s="20" t="s">
        <v>15</v>
      </c>
      <c r="E10" s="19"/>
    </row>
    <row r="11" spans="1:5" ht="15">
      <c r="A11" s="21" t="s">
        <v>16</v>
      </c>
      <c r="B11" s="22" t="s">
        <v>17</v>
      </c>
      <c r="D11" s="23" t="s">
        <v>16</v>
      </c>
      <c r="E11" s="24" t="s">
        <v>17</v>
      </c>
    </row>
    <row r="12" spans="1:5" ht="15">
      <c r="A12" s="25">
        <v>3.3</v>
      </c>
      <c r="B12" s="26">
        <f>B8/A12</f>
        <v>32.90909090909091</v>
      </c>
      <c r="D12" s="25">
        <v>3.3</v>
      </c>
      <c r="E12" s="26">
        <f>(E8/D12)*E9</f>
        <v>0</v>
      </c>
    </row>
    <row r="13" spans="1:5" ht="15">
      <c r="A13" s="27">
        <v>10</v>
      </c>
      <c r="B13" s="28">
        <f>B8/A13</f>
        <v>10.86</v>
      </c>
      <c r="D13" s="27">
        <v>10</v>
      </c>
      <c r="E13" s="28">
        <f>(E8/D13)*E9</f>
        <v>0</v>
      </c>
    </row>
    <row r="14" spans="1:5" ht="15">
      <c r="A14" s="27">
        <v>20</v>
      </c>
      <c r="B14" s="28">
        <f>B8/A14</f>
        <v>5.43</v>
      </c>
      <c r="D14" s="27">
        <v>20</v>
      </c>
      <c r="E14" s="28">
        <f>(E8/D14)*E9</f>
        <v>0</v>
      </c>
    </row>
    <row r="15" spans="1:5" ht="15">
      <c r="A15" s="27">
        <v>35</v>
      </c>
      <c r="B15" s="28">
        <f>B8/A15</f>
        <v>3.1028571428571428</v>
      </c>
      <c r="D15" s="27">
        <v>35</v>
      </c>
      <c r="E15" s="28">
        <f>(E8/D15)*E9</f>
        <v>0</v>
      </c>
    </row>
    <row r="16" spans="1:5" ht="15">
      <c r="A16" s="29">
        <v>85</v>
      </c>
      <c r="B16" s="30">
        <f>B8/A16</f>
        <v>1.2776470588235294</v>
      </c>
      <c r="D16" s="29">
        <v>85</v>
      </c>
      <c r="E16" s="30">
        <f>(E8/D16)*E9</f>
        <v>0</v>
      </c>
    </row>
    <row r="18" spans="1:10" ht="15">
      <c r="A18" s="31" t="s">
        <v>18</v>
      </c>
      <c r="B18" s="32"/>
      <c r="J18" s="20"/>
    </row>
    <row r="19" ht="15">
      <c r="A19" s="6" t="s">
        <v>19</v>
      </c>
    </row>
    <row r="20" ht="15">
      <c r="A20" s="6" t="s">
        <v>20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2014-08-30T16:43:24Z</dcterms:created>
  <dcterms:modified xsi:type="dcterms:W3CDTF">2014-08-30T16:43:25Z</dcterms:modified>
  <cp:category/>
  <cp:version/>
  <cp:contentType/>
  <cp:contentStatus/>
</cp:coreProperties>
</file>